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V:\2022\03. COE SAC\EDUCACIÓN FINANCIERA 2022\EDUCACIÓN FINANCIERA EMPLEADOS\ESCUELA EF UNIVERSIDAD TUYA 2022\PLANTILLAS EJERCICIOS\"/>
    </mc:Choice>
  </mc:AlternateContent>
  <xr:revisionPtr revIDLastSave="0" documentId="13_ncr:1_{931958FE-D926-4D40-94F6-BF048EE4605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est" sheetId="1" r:id="rId1"/>
    <sheet name="Calificación" sheetId="2" state="hidden" r:id="rId2"/>
    <sheet name="Resultados" sheetId="3" r:id="rId3"/>
  </sheets>
  <definedNames>
    <definedName name="_xlnm._FilterDatabase" localSheetId="0" hidden="1">Test!$C$5:$G$29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1" l="1"/>
  <c r="G20" i="1"/>
  <c r="G19" i="1"/>
  <c r="G16" i="1"/>
  <c r="G15" i="1"/>
  <c r="G14" i="1"/>
  <c r="G13" i="1"/>
  <c r="G12" i="1"/>
  <c r="G11" i="1"/>
  <c r="G10" i="1"/>
  <c r="G8" i="1"/>
  <c r="G9" i="1"/>
  <c r="G17" i="1"/>
  <c r="G18" i="1"/>
  <c r="G21" i="1"/>
  <c r="G22" i="1"/>
  <c r="G24" i="1"/>
  <c r="G25" i="1"/>
  <c r="G26" i="1"/>
  <c r="G27" i="1"/>
  <c r="G28" i="1"/>
  <c r="G7" i="1"/>
  <c r="G30" i="1" l="1"/>
  <c r="C12" i="3" s="1"/>
</calcChain>
</file>

<file path=xl/sharedStrings.xml><?xml version="1.0" encoding="utf-8"?>
<sst xmlns="http://schemas.openxmlformats.org/spreadsheetml/2006/main" count="64" uniqueCount="41">
  <si>
    <t>Afirmaciones</t>
  </si>
  <si>
    <t xml:space="preserve">Respuesta </t>
  </si>
  <si>
    <t>SI</t>
  </si>
  <si>
    <t>NO</t>
  </si>
  <si>
    <t>Calificación</t>
  </si>
  <si>
    <t>¿Podrias decir con exactitud cuánto dinero recibiste el año pasado por concepto de salario, primas, bonificaciones y otros ingresos?</t>
  </si>
  <si>
    <t>¿Conoces la cifra real a cuánto ascienden tus gastos fijos mensuales (vivienda, servicios, transporte, salud, educación y alimentación?</t>
  </si>
  <si>
    <t>¿Sabes con certeza cuánto dinero o qué porcentaje de tu salario te deducen mensualmente por concepto de seguridad social (salud y pensión)?</t>
  </si>
  <si>
    <t>¿Tratas de impresionar a los demás pagando la cuenta en un restaurante, haciendo atenciones o comprando regalos aunque tus medios no te lo permitan?</t>
  </si>
  <si>
    <t>¿Pides dinero prestado aunque sabes que no te sera facil pagarlo?</t>
  </si>
  <si>
    <t>¿Gastas dinero en cosas innecesarias, en lujo o diversión cuando no tienes para las necesidades básicas?</t>
  </si>
  <si>
    <t>¿Gastas más cuando estas aburrido, triste o enojado?</t>
  </si>
  <si>
    <t>¿Sientes que el dinero se te va de las manos y no sabes a dónde?</t>
  </si>
  <si>
    <t>¿Sabes cuánto vale aproximadamente un mercado completo para tu familia un mes?</t>
  </si>
  <si>
    <t>¿Tienes algun ahorro por minimo que sea? (una alcancia, por ejemplo)?</t>
  </si>
  <si>
    <t>¿Tu ropa o la de tu familia aparentan más ingresos de los que en verdad tienen?</t>
  </si>
  <si>
    <t>¿Crees que la mejor manera de demostrar amor es dando regalos y entre más caros mejor?</t>
  </si>
  <si>
    <t>¿Te reunes frecuentemente con tu familia para hablar francamente para hablar de la situación economica real en qué están?</t>
  </si>
  <si>
    <t>¿Tienes un pacto de mutua colaboración y consideración economica con tu pareja?</t>
  </si>
  <si>
    <t>¿Tienes algun tipo de adicción que te implique un gasto economico (Juegos, sexo, alcohol, cigarrillo, etc.)?</t>
  </si>
  <si>
    <t>¿Crees que eres inteligente para manejar tu dinero?</t>
  </si>
  <si>
    <t>¿Crees que algún día serás rico?</t>
  </si>
  <si>
    <t>¿Sabes cuál es el salario minimo legar vigente a hoy en Colombia? ¿Cuánto?</t>
  </si>
  <si>
    <t>¿Sabes que significa la sigla IPC?</t>
  </si>
  <si>
    <t>¿Sabes cuanto cuesta un minuto de conversación teléfonica?</t>
  </si>
  <si>
    <t xml:space="preserve">Coloque 5 puntos si contesto de la siguiente manera cada pregunta </t>
  </si>
  <si>
    <t>0 a 25</t>
  </si>
  <si>
    <t>30 a 55</t>
  </si>
  <si>
    <t>60 a 85</t>
  </si>
  <si>
    <t>90 a 110</t>
  </si>
  <si>
    <t>*Fuente Comfama</t>
  </si>
  <si>
    <t xml:space="preserve"> </t>
  </si>
  <si>
    <t>Resultado</t>
  </si>
  <si>
    <t xml:space="preserve">* Marca con una X según corresponda en las siguientes afirmaciones </t>
  </si>
  <si>
    <r>
      <rPr>
        <b/>
        <sz val="11"/>
        <color rgb="FFFFFF00"/>
        <rFont val="Roboto "/>
      </rPr>
      <t>Se nota tu deseo de organizarte</t>
    </r>
    <r>
      <rPr>
        <b/>
        <sz val="11"/>
        <color theme="0" tint="-0.499984740745262"/>
        <rFont val="Roboto "/>
      </rPr>
      <t>, pero aun te falta disciplina en los gastos.</t>
    </r>
  </si>
  <si>
    <t xml:space="preserve">Tu sabes manejar tus ingresos. FELICITACIONES </t>
  </si>
  <si>
    <t>¿Las cuotas de tus deudas mensualmnete exceden el 25% de tus ingresos (no teniendo en cuenta deuda hipotecaria o de alquiler)?</t>
  </si>
  <si>
    <t>¿le echas la culpa a otras personas de tus problemas económicos (al Presidente, al jefe, a Dios, a tu pareja a tu familia, tus amigos, etc.)?</t>
  </si>
  <si>
    <t>TEST PERFIL DE ADMINISTRADOR FINANCIERO</t>
  </si>
  <si>
    <r>
      <rPr>
        <b/>
        <sz val="11"/>
        <color theme="0" tint="-0.499984740745262"/>
        <rFont val="Roboto "/>
      </rPr>
      <t>Si continuas como vas pronto</t>
    </r>
    <r>
      <rPr>
        <b/>
        <sz val="11"/>
        <color theme="7"/>
        <rFont val="Roboto "/>
      </rPr>
      <t xml:space="preserve"> pasaras a semaforo rojo</t>
    </r>
    <r>
      <rPr>
        <b/>
        <sz val="11"/>
        <color theme="1"/>
        <rFont val="Roboto "/>
      </rPr>
      <t>.</t>
    </r>
    <r>
      <rPr>
        <b/>
        <sz val="11"/>
        <color theme="0" tint="-0.499984740745262"/>
        <rFont val="Roboto "/>
      </rPr>
      <t xml:space="preserve"> 
Pon mucho de tu parte para controlar tus gastos y asesorate financieramente.</t>
    </r>
  </si>
  <si>
    <t>Alerta, si continuas así vas rumbo al descalabro financiero.
Compromiso y deseo sincero de cambio son la clave para salir del problema. Deberás tomar decisiones drasticas y si es posible solicitar ayuda profesional.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</si>
</sst>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17">
    <font>
      <sz val="11"/>
      <color theme="1"/>
      <name val="Calibri"/>
      <family val="2"/>
      <scheme val="minor"/>
    </font>
    <font>
      <b/>
      <sz val="11"/>
      <color theme="0"/>
      <name val="Roboto"/>
    </font>
    <font>
      <b/>
      <sz val="11"/>
      <color rgb="FF7F7F7F"/>
      <name val="Roboto"/>
    </font>
    <font>
      <b/>
      <sz val="11"/>
      <color theme="1" tint="0.249977111117893"/>
      <name val="Roboto"/>
    </font>
    <font>
      <b/>
      <sz val="11"/>
      <color theme="1"/>
      <name val="Roboto "/>
    </font>
    <font>
      <sz val="11"/>
      <color theme="1"/>
      <name val="Calibri"/>
      <family val="2"/>
      <scheme val="minor"/>
    </font>
    <font>
      <sz val="11"/>
      <color theme="1"/>
      <name val="Roboto"/>
    </font>
    <font>
      <b/>
      <sz val="11"/>
      <color theme="7"/>
      <name val="Roboto "/>
    </font>
    <font>
      <b/>
      <sz val="11"/>
      <color rgb="FF7F7F7F"/>
      <name val="Roboto "/>
    </font>
    <font>
      <b/>
      <sz val="11"/>
      <color rgb="FFFFFF00"/>
      <name val="Roboto "/>
    </font>
    <font>
      <b/>
      <sz val="12"/>
      <color theme="0"/>
      <name val="Roboto"/>
    </font>
    <font>
      <b/>
      <sz val="14"/>
      <color theme="0"/>
      <name val="Roboto"/>
    </font>
    <font>
      <b/>
      <i/>
      <sz val="8"/>
      <color theme="0" tint="-0.34998626667073579"/>
      <name val="Roboto"/>
    </font>
    <font>
      <b/>
      <sz val="11"/>
      <color theme="0" tint="-0.499984740745262"/>
      <name val="Roboto"/>
    </font>
    <font>
      <b/>
      <sz val="11"/>
      <color theme="0" tint="-0.499984740745262"/>
      <name val="Roboto "/>
    </font>
    <font>
      <b/>
      <sz val="18"/>
      <color theme="0" tint="-0.499984740745262"/>
      <name val="Roboto"/>
    </font>
    <font>
      <b/>
      <sz val="14"/>
      <color rgb="FF7F7F7F"/>
      <name val="Roboto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9C1CB"/>
        <bgColor indexed="64"/>
      </patternFill>
    </fill>
    <fill>
      <patternFill patternType="solid">
        <fgColor rgb="FFEC1C29"/>
        <bgColor indexed="64"/>
      </patternFill>
    </fill>
  </fills>
  <borders count="12">
    <border>
      <left/>
      <right/>
      <top/>
      <bottom/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rgb="FFBFBFBF"/>
      </right>
      <top style="medium">
        <color theme="0" tint="-0.249977111117893"/>
      </top>
      <bottom style="medium">
        <color rgb="FFBFBFBF"/>
      </bottom>
      <diagonal/>
    </border>
    <border>
      <left/>
      <right style="medium">
        <color rgb="FFBFBFBF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 style="medium">
        <color rgb="FFBFBFBF"/>
      </left>
      <right/>
      <top style="medium">
        <color theme="0" tint="-0.249977111117893"/>
      </top>
      <bottom/>
      <diagonal/>
    </border>
    <border>
      <left/>
      <right/>
      <top/>
      <bottom style="medium">
        <color theme="0" tint="-0.249977111117893"/>
      </bottom>
      <diagonal/>
    </border>
    <border>
      <left style="medium">
        <color rgb="FFBFBFBF"/>
      </left>
      <right/>
      <top/>
      <bottom style="medium">
        <color theme="0" tint="-0.249977111117893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theme="0" tint="-0.34998626667073579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249977111117893"/>
      </left>
      <right style="medium">
        <color rgb="FFBFBFBF"/>
      </right>
      <top style="medium">
        <color theme="0" tint="-0.249977111117893"/>
      </top>
      <bottom style="medium">
        <color rgb="FFBFBFBF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3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44" fontId="6" fillId="0" borderId="0" xfId="0" applyNumberFormat="1" applyFont="1" applyProtection="1">
      <protection locked="0"/>
    </xf>
    <xf numFmtId="164" fontId="6" fillId="0" borderId="0" xfId="1" applyNumberFormat="1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center" vertical="center" wrapText="1"/>
    </xf>
    <xf numFmtId="0" fontId="13" fillId="0" borderId="8" xfId="0" applyFont="1" applyBorder="1" applyAlignment="1" applyProtection="1">
      <alignment horizontal="left" vertical="center" wrapText="1"/>
    </xf>
    <xf numFmtId="0" fontId="13" fillId="0" borderId="8" xfId="0" applyFont="1" applyFill="1" applyBorder="1" applyAlignment="1" applyProtection="1">
      <alignment horizontal="left" vertical="center" wrapText="1"/>
    </xf>
    <xf numFmtId="0" fontId="6" fillId="0" borderId="0" xfId="0" applyFont="1" applyProtection="1"/>
    <xf numFmtId="0" fontId="12" fillId="0" borderId="0" xfId="0" applyFont="1" applyAlignment="1" applyProtection="1">
      <alignment horizontal="left"/>
    </xf>
    <xf numFmtId="1" fontId="13" fillId="0" borderId="8" xfId="0" applyNumberFormat="1" applyFont="1" applyBorder="1" applyAlignment="1" applyProtection="1">
      <alignment horizontal="center" vertical="center" wrapText="1"/>
    </xf>
    <xf numFmtId="44" fontId="6" fillId="0" borderId="0" xfId="0" applyNumberFormat="1" applyFont="1" applyProtection="1"/>
    <xf numFmtId="1" fontId="16" fillId="0" borderId="9" xfId="0" applyNumberFormat="1" applyFont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4" borderId="0" xfId="0" applyFont="1" applyFill="1" applyProtection="1">
      <protection locked="0"/>
    </xf>
    <xf numFmtId="0" fontId="10" fillId="5" borderId="5" xfId="0" applyFont="1" applyFill="1" applyBorder="1" applyAlignment="1" applyProtection="1">
      <alignment horizontal="center" vertical="center" wrapText="1"/>
    </xf>
    <xf numFmtId="0" fontId="10" fillId="5" borderId="4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1" fillId="5" borderId="3" xfId="0" applyFont="1" applyFill="1" applyBorder="1" applyAlignment="1" applyProtection="1">
      <alignment horizontal="center" vertical="center" wrapText="1"/>
    </xf>
    <xf numFmtId="44" fontId="1" fillId="5" borderId="5" xfId="0" applyNumberFormat="1" applyFont="1" applyFill="1" applyBorder="1" applyAlignment="1" applyProtection="1">
      <alignment horizontal="center" vertical="center" wrapText="1"/>
    </xf>
    <xf numFmtId="0" fontId="10" fillId="5" borderId="7" xfId="0" applyFont="1" applyFill="1" applyBorder="1" applyAlignment="1" applyProtection="1">
      <alignment horizontal="center" vertical="center" wrapText="1"/>
    </xf>
    <xf numFmtId="0" fontId="10" fillId="5" borderId="6" xfId="0" applyFont="1" applyFill="1" applyBorder="1" applyAlignment="1" applyProtection="1">
      <alignment horizontal="center" vertical="center" wrapText="1"/>
    </xf>
    <xf numFmtId="0" fontId="1" fillId="5" borderId="2" xfId="0" applyFont="1" applyFill="1" applyBorder="1" applyAlignment="1" applyProtection="1">
      <alignment horizontal="center" vertical="center" wrapText="1"/>
    </xf>
    <xf numFmtId="44" fontId="1" fillId="5" borderId="7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vertical="center"/>
      <protection locked="0"/>
    </xf>
    <xf numFmtId="0" fontId="1" fillId="5" borderId="11" xfId="0" applyFont="1" applyFill="1" applyBorder="1" applyAlignment="1" applyProtection="1">
      <alignment horizontal="center" vertical="center" wrapText="1"/>
    </xf>
    <xf numFmtId="0" fontId="6" fillId="4" borderId="0" xfId="0" applyFont="1" applyFill="1" applyProtection="1"/>
    <xf numFmtId="0" fontId="0" fillId="0" borderId="0" xfId="0" applyProtection="1"/>
    <xf numFmtId="0" fontId="15" fillId="0" borderId="0" xfId="0" applyFont="1" applyAlignment="1" applyProtection="1">
      <alignment vertical="center"/>
    </xf>
    <xf numFmtId="0" fontId="1" fillId="5" borderId="1" xfId="0" applyFont="1" applyFill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14" fillId="0" borderId="8" xfId="0" applyFont="1" applyBorder="1" applyAlignment="1" applyProtection="1">
      <alignment horizontal="left" vertical="center" wrapText="1"/>
    </xf>
    <xf numFmtId="0" fontId="8" fillId="0" borderId="8" xfId="0" applyFont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1" fontId="11" fillId="0" borderId="0" xfId="0" applyNumberFormat="1" applyFont="1" applyAlignment="1" applyProtection="1">
      <alignment horizontal="center"/>
    </xf>
  </cellXfs>
  <cellStyles count="2">
    <cellStyle name="Moneda" xfId="1" builtinId="4"/>
    <cellStyle name="Normal" xfId="0" builtinId="0"/>
  </cellStyles>
  <dxfs count="8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FFFF00"/>
      </font>
    </dxf>
    <dxf>
      <font>
        <b/>
        <i val="0"/>
        <color rgb="FF00B050"/>
      </font>
    </dxf>
  </dxfs>
  <tableStyles count="0" defaultTableStyle="TableStyleMedium2" defaultPivotStyle="PivotStyleLight16"/>
  <colors>
    <mruColors>
      <color rgb="FFEC1C29"/>
      <color rgb="FFFF33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19051</xdr:colOff>
      <xdr:row>2</xdr:row>
      <xdr:rowOff>78789</xdr:rowOff>
    </xdr:from>
    <xdr:to>
      <xdr:col>7</xdr:col>
      <xdr:colOff>552450</xdr:colOff>
      <xdr:row>3</xdr:row>
      <xdr:rowOff>201434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6F4DF6-B8BF-453D-B970-3B04D52D2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15451" y="440739"/>
          <a:ext cx="533399" cy="5607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5</xdr:row>
      <xdr:rowOff>209550</xdr:rowOff>
    </xdr:from>
    <xdr:to>
      <xdr:col>3</xdr:col>
      <xdr:colOff>295275</xdr:colOff>
      <xdr:row>5</xdr:row>
      <xdr:rowOff>411956</xdr:rowOff>
    </xdr:to>
    <xdr:sp macro="" textlink="">
      <xdr:nvSpPr>
        <xdr:cNvPr id="2" name="Hexágon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266825" y="409575"/>
          <a:ext cx="238125" cy="202406"/>
        </a:xfrm>
        <a:prstGeom prst="hexagon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57150</xdr:colOff>
      <xdr:row>6</xdr:row>
      <xdr:rowOff>85725</xdr:rowOff>
    </xdr:from>
    <xdr:to>
      <xdr:col>3</xdr:col>
      <xdr:colOff>295275</xdr:colOff>
      <xdr:row>6</xdr:row>
      <xdr:rowOff>288131</xdr:rowOff>
    </xdr:to>
    <xdr:sp macro="" textlink="">
      <xdr:nvSpPr>
        <xdr:cNvPr id="3" name="Hexágon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23900" y="666750"/>
          <a:ext cx="238125" cy="202406"/>
        </a:xfrm>
        <a:prstGeom prst="hexagon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57150</xdr:colOff>
      <xdr:row>7</xdr:row>
      <xdr:rowOff>76200</xdr:rowOff>
    </xdr:from>
    <xdr:to>
      <xdr:col>3</xdr:col>
      <xdr:colOff>295275</xdr:colOff>
      <xdr:row>7</xdr:row>
      <xdr:rowOff>278606</xdr:rowOff>
    </xdr:to>
    <xdr:sp macro="" textlink="">
      <xdr:nvSpPr>
        <xdr:cNvPr id="4" name="Hexágon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266825" y="1247775"/>
          <a:ext cx="238125" cy="202406"/>
        </a:xfrm>
        <a:prstGeom prst="hexagon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66675</xdr:colOff>
      <xdr:row>8</xdr:row>
      <xdr:rowOff>76200</xdr:rowOff>
    </xdr:from>
    <xdr:to>
      <xdr:col>3</xdr:col>
      <xdr:colOff>304800</xdr:colOff>
      <xdr:row>8</xdr:row>
      <xdr:rowOff>283369</xdr:rowOff>
    </xdr:to>
    <xdr:sp macro="" textlink="">
      <xdr:nvSpPr>
        <xdr:cNvPr id="5" name="Hexágon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276350" y="1590675"/>
          <a:ext cx="238125" cy="207169"/>
        </a:xfrm>
        <a:prstGeom prst="hexagon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5</xdr:col>
      <xdr:colOff>47625</xdr:colOff>
      <xdr:row>9</xdr:row>
      <xdr:rowOff>152400</xdr:rowOff>
    </xdr:from>
    <xdr:to>
      <xdr:col>5</xdr:col>
      <xdr:colOff>581024</xdr:colOff>
      <xdr:row>12</xdr:row>
      <xdr:rowOff>141695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0F09E72-298F-4C90-9F85-B8F49F60F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96275" y="2800350"/>
          <a:ext cx="533399" cy="56079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4</xdr:col>
      <xdr:colOff>1918758</xdr:colOff>
      <xdr:row>3</xdr:row>
      <xdr:rowOff>234244</xdr:rowOff>
    </xdr:to>
    <xdr:sp macro="" textlink="">
      <xdr:nvSpPr>
        <xdr:cNvPr id="7" name="Rectángulo redondeado 4">
          <a:extLst>
            <a:ext uri="{FF2B5EF4-FFF2-40B4-BE49-F238E27FC236}">
              <a16:creationId xmlns:a16="http://schemas.microsoft.com/office/drawing/2014/main" id="{C306A0BF-81E2-4E4B-9F1D-55AD4A2B5481}"/>
            </a:ext>
          </a:extLst>
        </xdr:cNvPr>
        <xdr:cNvSpPr/>
      </xdr:nvSpPr>
      <xdr:spPr>
        <a:xfrm>
          <a:off x="1333500" y="523875"/>
          <a:ext cx="3090333" cy="234244"/>
        </a:xfrm>
        <a:prstGeom prst="roundRect">
          <a:avLst/>
        </a:prstGeom>
        <a:solidFill>
          <a:srgbClr val="EC1C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 i="0">
              <a:latin typeface="Roboto Bk" pitchFamily="2" charset="0"/>
            </a:rPr>
            <a:t>Conoce</a:t>
          </a:r>
          <a:r>
            <a:rPr lang="es-MX" sz="1100" b="1" i="0" baseline="0">
              <a:latin typeface="Roboto Bk" pitchFamily="2" charset="0"/>
            </a:rPr>
            <a:t> aquí tus resultados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showGridLines="0" tabSelected="1" zoomScaleNormal="100" workbookViewId="0">
      <selection activeCell="C5" sqref="C5:D6"/>
    </sheetView>
  </sheetViews>
  <sheetFormatPr baseColWidth="10" defaultRowHeight="14.25"/>
  <cols>
    <col min="1" max="2" width="9.7109375" style="4" customWidth="1"/>
    <col min="3" max="3" width="3.85546875" style="4" bestFit="1" customWidth="1"/>
    <col min="4" max="4" width="85.42578125" style="7" customWidth="1"/>
    <col min="5" max="5" width="8" style="4" customWidth="1"/>
    <col min="6" max="6" width="8.7109375" style="4" customWidth="1"/>
    <col min="7" max="7" width="14" style="5" customWidth="1"/>
    <col min="8" max="9" width="9.7109375" style="4" customWidth="1"/>
    <col min="10" max="10" width="13.85546875" style="4" bestFit="1" customWidth="1"/>
    <col min="11" max="16384" width="11.42578125" style="4"/>
  </cols>
  <sheetData>
    <row r="1" spans="1:10">
      <c r="A1" s="22"/>
      <c r="B1" s="22"/>
      <c r="C1" s="22"/>
      <c r="D1" s="22"/>
      <c r="E1" s="22"/>
      <c r="F1" s="22"/>
      <c r="G1" s="22"/>
      <c r="H1" s="22"/>
      <c r="I1" s="22"/>
    </row>
    <row r="2" spans="1:10">
      <c r="A2" s="22"/>
      <c r="B2" s="22"/>
      <c r="C2" s="22"/>
      <c r="D2" s="22"/>
      <c r="E2" s="22"/>
      <c r="F2" s="22"/>
      <c r="G2" s="22"/>
      <c r="H2" s="22"/>
      <c r="I2" s="22"/>
    </row>
    <row r="3" spans="1:10" ht="34.5" customHeight="1">
      <c r="A3" s="22"/>
      <c r="C3" s="16" t="s">
        <v>38</v>
      </c>
      <c r="D3" s="16"/>
      <c r="E3" s="16"/>
      <c r="F3" s="16"/>
      <c r="G3" s="16"/>
      <c r="I3" s="22"/>
    </row>
    <row r="4" spans="1:10" ht="21.75" customHeight="1" thickBot="1">
      <c r="A4" s="22"/>
      <c r="C4" s="19" t="s">
        <v>33</v>
      </c>
      <c r="D4" s="19"/>
      <c r="I4" s="22"/>
    </row>
    <row r="5" spans="1:10" ht="15.75" thickBot="1">
      <c r="A5" s="22"/>
      <c r="C5" s="23" t="s">
        <v>0</v>
      </c>
      <c r="D5" s="24"/>
      <c r="E5" s="25" t="s">
        <v>1</v>
      </c>
      <c r="F5" s="26"/>
      <c r="G5" s="27" t="s">
        <v>4</v>
      </c>
      <c r="I5" s="22"/>
    </row>
    <row r="6" spans="1:10" ht="15.75" thickBot="1">
      <c r="A6" s="22"/>
      <c r="C6" s="28"/>
      <c r="D6" s="29"/>
      <c r="E6" s="33" t="s">
        <v>2</v>
      </c>
      <c r="F6" s="30" t="s">
        <v>3</v>
      </c>
      <c r="G6" s="31"/>
      <c r="I6" s="22"/>
    </row>
    <row r="7" spans="1:10" ht="30.75" thickBot="1">
      <c r="A7" s="22"/>
      <c r="C7" s="8">
        <v>1</v>
      </c>
      <c r="D7" s="9" t="s">
        <v>5</v>
      </c>
      <c r="E7" s="3"/>
      <c r="F7" s="3"/>
      <c r="G7" s="13">
        <f>IF(E7="x",5,0)</f>
        <v>0</v>
      </c>
      <c r="I7" s="22"/>
    </row>
    <row r="8" spans="1:10" ht="30.75" thickBot="1">
      <c r="A8" s="22"/>
      <c r="C8" s="8">
        <v>2</v>
      </c>
      <c r="D8" s="9" t="s">
        <v>6</v>
      </c>
      <c r="E8" s="3"/>
      <c r="F8" s="3"/>
      <c r="G8" s="13">
        <f t="shared" ref="G8:G28" si="0">IF(E8="x",5,0)</f>
        <v>0</v>
      </c>
      <c r="I8" s="22"/>
    </row>
    <row r="9" spans="1:10" ht="30.75" thickBot="1">
      <c r="A9" s="22"/>
      <c r="C9" s="8">
        <v>3</v>
      </c>
      <c r="D9" s="9" t="s">
        <v>7</v>
      </c>
      <c r="E9" s="3"/>
      <c r="F9" s="3"/>
      <c r="G9" s="13">
        <f t="shared" si="0"/>
        <v>0</v>
      </c>
      <c r="I9" s="22"/>
    </row>
    <row r="10" spans="1:10" ht="30.75" thickBot="1">
      <c r="A10" s="22"/>
      <c r="C10" s="8">
        <v>4</v>
      </c>
      <c r="D10" s="9" t="s">
        <v>8</v>
      </c>
      <c r="E10" s="3"/>
      <c r="F10" s="3"/>
      <c r="G10" s="13">
        <f t="shared" ref="G10:G16" si="1">IF(F10="x",5,0)</f>
        <v>0</v>
      </c>
      <c r="I10" s="22"/>
    </row>
    <row r="11" spans="1:10" ht="15.75" thickBot="1">
      <c r="A11" s="22"/>
      <c r="C11" s="8">
        <v>5</v>
      </c>
      <c r="D11" s="9" t="s">
        <v>9</v>
      </c>
      <c r="E11" s="3"/>
      <c r="F11" s="3"/>
      <c r="G11" s="13">
        <f t="shared" si="1"/>
        <v>0</v>
      </c>
      <c r="I11" s="22"/>
    </row>
    <row r="12" spans="1:10" ht="30.75" thickBot="1">
      <c r="A12" s="22"/>
      <c r="C12" s="8">
        <v>6</v>
      </c>
      <c r="D12" s="9" t="s">
        <v>10</v>
      </c>
      <c r="E12" s="3"/>
      <c r="F12" s="3"/>
      <c r="G12" s="13">
        <f t="shared" si="1"/>
        <v>0</v>
      </c>
      <c r="I12" s="22"/>
    </row>
    <row r="13" spans="1:10" ht="15.75" thickBot="1">
      <c r="A13" s="22"/>
      <c r="C13" s="8">
        <v>7</v>
      </c>
      <c r="D13" s="9" t="s">
        <v>11</v>
      </c>
      <c r="E13" s="3"/>
      <c r="F13" s="3"/>
      <c r="G13" s="13">
        <f t="shared" si="1"/>
        <v>0</v>
      </c>
      <c r="I13" s="22"/>
    </row>
    <row r="14" spans="1:10" ht="30.75" thickBot="1">
      <c r="A14" s="22"/>
      <c r="C14" s="8">
        <v>8</v>
      </c>
      <c r="D14" s="9" t="s">
        <v>37</v>
      </c>
      <c r="E14" s="3"/>
      <c r="F14" s="3"/>
      <c r="G14" s="13">
        <f t="shared" si="1"/>
        <v>0</v>
      </c>
      <c r="I14" s="22"/>
    </row>
    <row r="15" spans="1:10" ht="15.75" thickBot="1">
      <c r="A15" s="22"/>
      <c r="C15" s="8">
        <v>9</v>
      </c>
      <c r="D15" s="9" t="s">
        <v>12</v>
      </c>
      <c r="E15" s="3"/>
      <c r="F15" s="3"/>
      <c r="G15" s="13">
        <f t="shared" si="1"/>
        <v>0</v>
      </c>
      <c r="I15" s="22"/>
      <c r="J15" s="6"/>
    </row>
    <row r="16" spans="1:10" ht="30.75" thickBot="1">
      <c r="A16" s="22"/>
      <c r="C16" s="8">
        <v>10</v>
      </c>
      <c r="D16" s="10" t="s">
        <v>36</v>
      </c>
      <c r="E16" s="3"/>
      <c r="F16" s="3"/>
      <c r="G16" s="13">
        <f t="shared" si="1"/>
        <v>0</v>
      </c>
      <c r="I16" s="22"/>
    </row>
    <row r="17" spans="1:9" ht="14.25" customHeight="1" thickBot="1">
      <c r="A17" s="22"/>
      <c r="C17" s="8">
        <v>11</v>
      </c>
      <c r="D17" s="9" t="s">
        <v>13</v>
      </c>
      <c r="E17" s="3"/>
      <c r="F17" s="3"/>
      <c r="G17" s="13">
        <f t="shared" si="0"/>
        <v>0</v>
      </c>
      <c r="I17" s="22"/>
    </row>
    <row r="18" spans="1:9" ht="15.75" thickBot="1">
      <c r="A18" s="22"/>
      <c r="C18" s="8">
        <v>12</v>
      </c>
      <c r="D18" s="9" t="s">
        <v>14</v>
      </c>
      <c r="E18" s="3"/>
      <c r="F18" s="3"/>
      <c r="G18" s="13">
        <f t="shared" si="0"/>
        <v>0</v>
      </c>
      <c r="I18" s="22"/>
    </row>
    <row r="19" spans="1:9" ht="15.75" thickBot="1">
      <c r="A19" s="22"/>
      <c r="C19" s="8">
        <v>13</v>
      </c>
      <c r="D19" s="9" t="s">
        <v>15</v>
      </c>
      <c r="E19" s="3"/>
      <c r="F19" s="3"/>
      <c r="G19" s="13">
        <f>IF(F19="x",5,0)</f>
        <v>0</v>
      </c>
      <c r="I19" s="22"/>
    </row>
    <row r="20" spans="1:9" ht="30.75" thickBot="1">
      <c r="A20" s="22"/>
      <c r="C20" s="8">
        <v>14</v>
      </c>
      <c r="D20" s="9" t="s">
        <v>16</v>
      </c>
      <c r="E20" s="3"/>
      <c r="F20" s="3"/>
      <c r="G20" s="13">
        <f>IF(F20="x",5,0)</f>
        <v>0</v>
      </c>
      <c r="I20" s="22"/>
    </row>
    <row r="21" spans="1:9" ht="30.75" thickBot="1">
      <c r="A21" s="22"/>
      <c r="C21" s="8">
        <v>15</v>
      </c>
      <c r="D21" s="9" t="s">
        <v>17</v>
      </c>
      <c r="E21" s="3"/>
      <c r="F21" s="3"/>
      <c r="G21" s="13">
        <f t="shared" si="0"/>
        <v>0</v>
      </c>
      <c r="I21" s="22"/>
    </row>
    <row r="22" spans="1:9" ht="16.5" customHeight="1" thickBot="1">
      <c r="A22" s="22"/>
      <c r="C22" s="8">
        <v>16</v>
      </c>
      <c r="D22" s="9" t="s">
        <v>18</v>
      </c>
      <c r="E22" s="3"/>
      <c r="F22" s="3"/>
      <c r="G22" s="13">
        <f t="shared" si="0"/>
        <v>0</v>
      </c>
      <c r="I22" s="22"/>
    </row>
    <row r="23" spans="1:9" ht="30.75" thickBot="1">
      <c r="A23" s="22"/>
      <c r="C23" s="8">
        <v>17</v>
      </c>
      <c r="D23" s="9" t="s">
        <v>19</v>
      </c>
      <c r="E23" s="3"/>
      <c r="F23" s="3"/>
      <c r="G23" s="13">
        <f>IF(F23="x",5,0)</f>
        <v>0</v>
      </c>
      <c r="I23" s="22"/>
    </row>
    <row r="24" spans="1:9" ht="15.75" thickBot="1">
      <c r="A24" s="22"/>
      <c r="C24" s="8">
        <v>18</v>
      </c>
      <c r="D24" s="9" t="s">
        <v>20</v>
      </c>
      <c r="E24" s="3"/>
      <c r="F24" s="3"/>
      <c r="G24" s="13">
        <f t="shared" si="0"/>
        <v>0</v>
      </c>
      <c r="I24" s="22"/>
    </row>
    <row r="25" spans="1:9" ht="15.75" thickBot="1">
      <c r="A25" s="22"/>
      <c r="C25" s="8">
        <v>19</v>
      </c>
      <c r="D25" s="9" t="s">
        <v>21</v>
      </c>
      <c r="E25" s="3"/>
      <c r="F25" s="3"/>
      <c r="G25" s="13">
        <f t="shared" si="0"/>
        <v>0</v>
      </c>
      <c r="I25" s="22"/>
    </row>
    <row r="26" spans="1:9" ht="15.75" thickBot="1">
      <c r="A26" s="22"/>
      <c r="C26" s="8">
        <v>20</v>
      </c>
      <c r="D26" s="9" t="s">
        <v>22</v>
      </c>
      <c r="E26" s="3"/>
      <c r="F26" s="3"/>
      <c r="G26" s="13">
        <f t="shared" si="0"/>
        <v>0</v>
      </c>
      <c r="I26" s="22"/>
    </row>
    <row r="27" spans="1:9" ht="15.75" thickBot="1">
      <c r="A27" s="22"/>
      <c r="C27" s="8">
        <v>21</v>
      </c>
      <c r="D27" s="9" t="s">
        <v>23</v>
      </c>
      <c r="E27" s="3"/>
      <c r="F27" s="3"/>
      <c r="G27" s="13">
        <f t="shared" si="0"/>
        <v>0</v>
      </c>
      <c r="I27" s="22"/>
    </row>
    <row r="28" spans="1:9" ht="15.75" thickBot="1">
      <c r="A28" s="22"/>
      <c r="C28" s="8">
        <v>22</v>
      </c>
      <c r="D28" s="9" t="s">
        <v>24</v>
      </c>
      <c r="E28" s="3"/>
      <c r="F28" s="3"/>
      <c r="G28" s="13">
        <f t="shared" si="0"/>
        <v>0</v>
      </c>
      <c r="I28" s="22"/>
    </row>
    <row r="29" spans="1:9" ht="15" thickBot="1">
      <c r="A29" s="22"/>
      <c r="C29" s="11"/>
      <c r="D29" s="12" t="s">
        <v>30</v>
      </c>
      <c r="G29" s="14"/>
      <c r="I29" s="22"/>
    </row>
    <row r="30" spans="1:9" ht="18.75" thickBot="1">
      <c r="A30" s="22"/>
      <c r="E30" s="17" t="s">
        <v>4</v>
      </c>
      <c r="F30" s="18"/>
      <c r="G30" s="15">
        <f>SUM(G7:G28)</f>
        <v>0</v>
      </c>
      <c r="I30" s="22"/>
    </row>
    <row r="31" spans="1:9">
      <c r="A31" s="22"/>
      <c r="I31" s="22"/>
    </row>
    <row r="32" spans="1:9">
      <c r="A32" s="22"/>
      <c r="B32" s="22"/>
      <c r="C32" s="22"/>
      <c r="D32" s="22"/>
      <c r="E32" s="22"/>
      <c r="F32" s="22"/>
      <c r="G32" s="22"/>
      <c r="H32" s="22"/>
      <c r="I32" s="22"/>
    </row>
    <row r="33" spans="1:9">
      <c r="A33" s="22"/>
      <c r="B33" s="22"/>
      <c r="C33" s="22"/>
      <c r="D33" s="22"/>
      <c r="E33" s="22"/>
      <c r="F33" s="22"/>
      <c r="G33" s="22"/>
      <c r="H33" s="22"/>
      <c r="I33" s="22"/>
    </row>
    <row r="34" spans="1:9">
      <c r="G34" s="4"/>
    </row>
    <row r="35" spans="1:9">
      <c r="G35" s="4"/>
    </row>
    <row r="36" spans="1:9">
      <c r="G36" s="4"/>
    </row>
    <row r="37" spans="1:9">
      <c r="G37" s="4"/>
    </row>
    <row r="38" spans="1:9">
      <c r="G38" s="4"/>
    </row>
  </sheetData>
  <sheetProtection algorithmName="SHA-512" hashValue="HcnvbBB91PYm8hVkDnky3bmvcAdVPI1grsdsJ+98Gjr3M+6OHHgvvNM0dRIxuXUflPqTAHI40sNP4SNQWNebBw==" saltValue="mpoe8C8lZ2qP7Tbhx47ovg==" spinCount="100000" sheet="1" objects="1" scenarios="1"/>
  <mergeCells count="6">
    <mergeCell ref="C3:G3"/>
    <mergeCell ref="E5:F5"/>
    <mergeCell ref="G5:G6"/>
    <mergeCell ref="C5:D6"/>
    <mergeCell ref="E30:F30"/>
    <mergeCell ref="C4:D4"/>
  </mergeCells>
  <conditionalFormatting sqref="G30">
    <cfRule type="cellIs" dxfId="7" priority="1" operator="between">
      <formula>90</formula>
      <formula>110</formula>
    </cfRule>
    <cfRule type="cellIs" dxfId="6" priority="2" operator="between">
      <formula>60</formula>
      <formula>85</formula>
    </cfRule>
    <cfRule type="cellIs" dxfId="5" priority="3" operator="between">
      <formula>30</formula>
      <formula>55</formula>
    </cfRule>
    <cfRule type="cellIs" dxfId="4" priority="4" operator="between">
      <formula>0</formula>
      <formula>25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3"/>
  <sheetViews>
    <sheetView showGridLines="0" workbookViewId="0">
      <selection sqref="A1:B1"/>
    </sheetView>
  </sheetViews>
  <sheetFormatPr baseColWidth="10" defaultRowHeight="15"/>
  <sheetData>
    <row r="1" spans="1:2" ht="73.5" customHeight="1" thickBot="1">
      <c r="A1" s="20" t="s">
        <v>25</v>
      </c>
      <c r="B1" s="21"/>
    </row>
    <row r="2" spans="1:2" ht="15.75" thickBot="1">
      <c r="A2" s="1">
        <v>1</v>
      </c>
      <c r="B2" s="2" t="s">
        <v>2</v>
      </c>
    </row>
    <row r="3" spans="1:2" ht="15.75" thickBot="1">
      <c r="A3" s="1">
        <v>2</v>
      </c>
      <c r="B3" s="2" t="s">
        <v>2</v>
      </c>
    </row>
    <row r="4" spans="1:2" ht="15.75" thickBot="1">
      <c r="A4" s="1">
        <v>3</v>
      </c>
      <c r="B4" s="2" t="s">
        <v>2</v>
      </c>
    </row>
    <row r="5" spans="1:2" ht="15.75" thickBot="1">
      <c r="A5" s="1">
        <v>4</v>
      </c>
      <c r="B5" s="2" t="s">
        <v>3</v>
      </c>
    </row>
    <row r="6" spans="1:2" ht="15.75" thickBot="1">
      <c r="A6" s="1">
        <v>5</v>
      </c>
      <c r="B6" s="2" t="s">
        <v>3</v>
      </c>
    </row>
    <row r="7" spans="1:2" ht="15.75" thickBot="1">
      <c r="A7" s="1">
        <v>6</v>
      </c>
      <c r="B7" s="2" t="s">
        <v>3</v>
      </c>
    </row>
    <row r="8" spans="1:2" ht="15.75" thickBot="1">
      <c r="A8" s="1">
        <v>7</v>
      </c>
      <c r="B8" s="2" t="s">
        <v>3</v>
      </c>
    </row>
    <row r="9" spans="1:2" ht="15.75" thickBot="1">
      <c r="A9" s="1">
        <v>8</v>
      </c>
      <c r="B9" s="2" t="s">
        <v>3</v>
      </c>
    </row>
    <row r="10" spans="1:2" ht="15.75" thickBot="1">
      <c r="A10" s="1">
        <v>9</v>
      </c>
      <c r="B10" s="2" t="s">
        <v>3</v>
      </c>
    </row>
    <row r="11" spans="1:2" ht="15.75" thickBot="1">
      <c r="A11" s="1">
        <v>10</v>
      </c>
      <c r="B11" s="2" t="s">
        <v>3</v>
      </c>
    </row>
    <row r="12" spans="1:2" ht="15.75" thickBot="1">
      <c r="A12" s="1">
        <v>11</v>
      </c>
      <c r="B12" s="2" t="s">
        <v>2</v>
      </c>
    </row>
    <row r="13" spans="1:2" ht="15.75" thickBot="1">
      <c r="A13" s="1">
        <v>12</v>
      </c>
      <c r="B13" s="2" t="s">
        <v>2</v>
      </c>
    </row>
    <row r="14" spans="1:2" ht="15.75" thickBot="1">
      <c r="A14" s="1">
        <v>13</v>
      </c>
      <c r="B14" s="2" t="s">
        <v>3</v>
      </c>
    </row>
    <row r="15" spans="1:2" ht="15.75" thickBot="1">
      <c r="A15" s="1">
        <v>14</v>
      </c>
      <c r="B15" s="2" t="s">
        <v>3</v>
      </c>
    </row>
    <row r="16" spans="1:2" ht="15.75" thickBot="1">
      <c r="A16" s="1">
        <v>15</v>
      </c>
      <c r="B16" s="2" t="s">
        <v>2</v>
      </c>
    </row>
    <row r="17" spans="1:2" ht="15.75" thickBot="1">
      <c r="A17" s="1">
        <v>16</v>
      </c>
      <c r="B17" s="2" t="s">
        <v>2</v>
      </c>
    </row>
    <row r="18" spans="1:2" ht="15.75" thickBot="1">
      <c r="A18" s="1">
        <v>17</v>
      </c>
      <c r="B18" s="2" t="s">
        <v>3</v>
      </c>
    </row>
    <row r="19" spans="1:2" ht="15.75" thickBot="1">
      <c r="A19" s="1">
        <v>18</v>
      </c>
      <c r="B19" s="2" t="s">
        <v>2</v>
      </c>
    </row>
    <row r="20" spans="1:2" ht="15.75" thickBot="1">
      <c r="A20" s="1">
        <v>19</v>
      </c>
      <c r="B20" s="2" t="s">
        <v>2</v>
      </c>
    </row>
    <row r="21" spans="1:2" ht="15.75" thickBot="1">
      <c r="A21" s="1">
        <v>20</v>
      </c>
      <c r="B21" s="2" t="s">
        <v>2</v>
      </c>
    </row>
    <row r="22" spans="1:2" ht="15.75" thickBot="1">
      <c r="A22" s="1">
        <v>21</v>
      </c>
      <c r="B22" s="2" t="s">
        <v>2</v>
      </c>
    </row>
    <row r="23" spans="1:2" ht="15.75" thickBot="1">
      <c r="A23" s="1">
        <v>22</v>
      </c>
      <c r="B23" s="2" t="s">
        <v>2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6"/>
  <sheetViews>
    <sheetView showGridLines="0" workbookViewId="0">
      <selection activeCell="E7" sqref="E7"/>
    </sheetView>
  </sheetViews>
  <sheetFormatPr baseColWidth="10" defaultRowHeight="15"/>
  <cols>
    <col min="1" max="2" width="10" customWidth="1"/>
    <col min="3" max="3" width="12.28515625" customWidth="1"/>
    <col min="4" max="4" width="5.28515625" customWidth="1"/>
    <col min="5" max="5" width="80.28515625" customWidth="1"/>
    <col min="6" max="7" width="10" customWidth="1"/>
  </cols>
  <sheetData>
    <row r="1" spans="1:8">
      <c r="A1" s="34"/>
      <c r="B1" s="34"/>
      <c r="C1" s="34"/>
      <c r="D1" s="34"/>
      <c r="E1" s="34"/>
      <c r="F1" s="34"/>
      <c r="G1" s="34"/>
    </row>
    <row r="2" spans="1:8">
      <c r="A2" s="34"/>
      <c r="B2" s="34"/>
      <c r="C2" s="34"/>
      <c r="D2" s="34"/>
      <c r="E2" s="34"/>
      <c r="F2" s="34"/>
      <c r="G2" s="34"/>
    </row>
    <row r="3" spans="1:8" ht="15" customHeight="1">
      <c r="A3" s="34"/>
      <c r="B3" s="35"/>
      <c r="C3" s="35"/>
      <c r="D3" s="35"/>
      <c r="E3" s="35"/>
      <c r="F3" s="35"/>
      <c r="G3" s="34"/>
    </row>
    <row r="4" spans="1:8" ht="19.5" customHeight="1">
      <c r="A4" s="34"/>
      <c r="B4" s="35"/>
      <c r="C4" s="36"/>
      <c r="D4" s="36"/>
      <c r="E4" s="36"/>
      <c r="F4" s="36"/>
      <c r="G4" s="34"/>
      <c r="H4" s="32"/>
    </row>
    <row r="5" spans="1:8" ht="15" customHeight="1" thickBot="1">
      <c r="A5" s="34"/>
      <c r="B5" s="35"/>
      <c r="C5" s="35"/>
      <c r="D5" s="35"/>
      <c r="E5" s="35"/>
      <c r="F5" s="35"/>
      <c r="G5" s="34"/>
    </row>
    <row r="6" spans="1:8" ht="45.75" customHeight="1" thickBot="1">
      <c r="A6" s="34"/>
      <c r="B6" s="35"/>
      <c r="C6" s="37" t="s">
        <v>26</v>
      </c>
      <c r="D6" s="38"/>
      <c r="E6" s="39" t="s">
        <v>40</v>
      </c>
      <c r="F6" s="35"/>
      <c r="G6" s="34"/>
    </row>
    <row r="7" spans="1:8" ht="30.75" thickBot="1">
      <c r="A7" s="34"/>
      <c r="B7" s="35"/>
      <c r="C7" s="37" t="s">
        <v>27</v>
      </c>
      <c r="D7" s="38"/>
      <c r="E7" s="40" t="s">
        <v>39</v>
      </c>
      <c r="F7" s="35"/>
      <c r="G7" s="34"/>
    </row>
    <row r="8" spans="1:8" ht="27" customHeight="1" thickBot="1">
      <c r="A8" s="34"/>
      <c r="B8" s="35"/>
      <c r="C8" s="37" t="s">
        <v>28</v>
      </c>
      <c r="D8" s="38"/>
      <c r="E8" s="40" t="s">
        <v>34</v>
      </c>
      <c r="F8" s="35"/>
      <c r="G8" s="34"/>
    </row>
    <row r="9" spans="1:8" ht="27.75" customHeight="1" thickBot="1">
      <c r="A9" s="34"/>
      <c r="B9" s="35"/>
      <c r="C9" s="37" t="s">
        <v>29</v>
      </c>
      <c r="D9" s="38"/>
      <c r="E9" s="39" t="s">
        <v>35</v>
      </c>
      <c r="F9" s="35"/>
      <c r="G9" s="34"/>
    </row>
    <row r="10" spans="1:8" ht="8.25" customHeight="1">
      <c r="A10" s="34"/>
      <c r="B10" s="35"/>
      <c r="C10" s="35"/>
      <c r="D10" s="35"/>
      <c r="E10" s="35"/>
      <c r="F10" s="35"/>
      <c r="G10" s="34"/>
    </row>
    <row r="11" spans="1:8">
      <c r="A11" s="34"/>
      <c r="B11" s="35"/>
      <c r="C11" s="41" t="s">
        <v>32</v>
      </c>
      <c r="D11" s="35"/>
      <c r="E11" s="35"/>
      <c r="F11" s="35"/>
      <c r="G11" s="34"/>
    </row>
    <row r="12" spans="1:8" ht="18">
      <c r="A12" s="34"/>
      <c r="B12" s="35"/>
      <c r="C12" s="42">
        <f>Test!G30</f>
        <v>0</v>
      </c>
      <c r="D12" s="35"/>
      <c r="E12" s="35"/>
      <c r="F12" s="35"/>
      <c r="G12" s="34"/>
    </row>
    <row r="13" spans="1:8">
      <c r="A13" s="34"/>
      <c r="B13" s="35"/>
      <c r="C13" s="35"/>
      <c r="D13" s="35"/>
      <c r="E13" s="35"/>
      <c r="F13" s="35"/>
      <c r="G13" s="34"/>
    </row>
    <row r="14" spans="1:8">
      <c r="A14" s="34"/>
      <c r="B14" s="34"/>
      <c r="C14" s="34"/>
      <c r="D14" s="34"/>
      <c r="E14" s="34"/>
      <c r="F14" s="34"/>
      <c r="G14" s="34"/>
    </row>
    <row r="15" spans="1:8">
      <c r="A15" s="34"/>
      <c r="B15" s="34"/>
      <c r="C15" s="34"/>
      <c r="D15" s="34"/>
      <c r="E15" s="34"/>
      <c r="F15" s="34"/>
      <c r="G15" s="34"/>
    </row>
    <row r="16" spans="1:8">
      <c r="E16" t="s">
        <v>31</v>
      </c>
    </row>
  </sheetData>
  <sheetProtection algorithmName="SHA-512" hashValue="azNjZ+SG8LfZ2MrAbFyU/ZkcadO57HH90RGazOhqGrCkC3VHBK8BOLAC7LPdMnFeLDKKR9tqDHlUX+JJDfw+dQ==" saltValue="COFCgr2TdVdq5+3742nKug==" spinCount="100000" sheet="1" objects="1" scenarios="1"/>
  <conditionalFormatting sqref="C12">
    <cfRule type="cellIs" dxfId="3" priority="1" operator="between">
      <formula>90</formula>
      <formula>110</formula>
    </cfRule>
    <cfRule type="cellIs" dxfId="2" priority="2" operator="between">
      <formula>60</formula>
      <formula>85</formula>
    </cfRule>
    <cfRule type="cellIs" dxfId="1" priority="3" operator="between">
      <formula>30</formula>
      <formula>55</formula>
    </cfRule>
    <cfRule type="cellIs" dxfId="0" priority="4" operator="between">
      <formula>0</formula>
      <formula>25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Test</vt:lpstr>
      <vt:lpstr>Calificación</vt:lpstr>
      <vt:lpstr>Resultados</vt:lpstr>
    </vt:vector>
  </TitlesOfParts>
  <Company>Compañia de Financiamiento TUYA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Lucia Velez Guerra</dc:creator>
  <cp:lastModifiedBy>Andrea Rondon Berrio</cp:lastModifiedBy>
  <dcterms:created xsi:type="dcterms:W3CDTF">2022-01-20T16:44:24Z</dcterms:created>
  <dcterms:modified xsi:type="dcterms:W3CDTF">2022-05-05T16:47:57Z</dcterms:modified>
</cp:coreProperties>
</file>